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 GOLD\Downloads\"/>
    </mc:Choice>
  </mc:AlternateContent>
  <xr:revisionPtr revIDLastSave="0" documentId="8_{6B22763B-D8DB-4227-9F83-C3D14BA8C6A2}" xr6:coauthVersionLast="47" xr6:coauthVersionMax="47" xr10:uidLastSave="{00000000-0000-0000-0000-000000000000}"/>
  <bookViews>
    <workbookView xWindow="-110" yWindow="-110" windowWidth="19420" windowHeight="10300" xr2:uid="{6F2430AF-DF30-4025-8D14-1B2443AF8A5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E16" i="1"/>
  <c r="D16" i="1"/>
  <c r="G6" i="1"/>
  <c r="G7" i="1"/>
  <c r="G8" i="1"/>
  <c r="G9" i="1"/>
  <c r="G10" i="1"/>
  <c r="G11" i="1"/>
  <c r="G12" i="1"/>
  <c r="G13" i="1"/>
  <c r="G14" i="1"/>
  <c r="G15" i="1"/>
  <c r="G5" i="1"/>
</calcChain>
</file>

<file path=xl/sharedStrings.xml><?xml version="1.0" encoding="utf-8"?>
<sst xmlns="http://schemas.openxmlformats.org/spreadsheetml/2006/main" count="42" uniqueCount="30">
  <si>
    <t xml:space="preserve">نظام إدارة الميزانية والمصاريف الشهرية </t>
  </si>
  <si>
    <t>التاريخ</t>
  </si>
  <si>
    <t>القئة /القسم</t>
  </si>
  <si>
    <t xml:space="preserve">وصف النفقة </t>
  </si>
  <si>
    <t>الميزانية تقديرية</t>
  </si>
  <si>
    <t>المصروف الفعلي</t>
  </si>
  <si>
    <t>طريقة الدفع</t>
  </si>
  <si>
    <t>أجور الموظفين</t>
  </si>
  <si>
    <t>الاشهار</t>
  </si>
  <si>
    <t>كراء المقر</t>
  </si>
  <si>
    <t>كراء الموظفين</t>
  </si>
  <si>
    <t>شحن السلع</t>
  </si>
  <si>
    <t>نقل الموظفين</t>
  </si>
  <si>
    <t xml:space="preserve">كراء الحافلات </t>
  </si>
  <si>
    <t>اشتراكات البرامج</t>
  </si>
  <si>
    <t xml:space="preserve">الاشهار </t>
  </si>
  <si>
    <t>التسويق</t>
  </si>
  <si>
    <t>أجور</t>
  </si>
  <si>
    <t>فيسبوك</t>
  </si>
  <si>
    <t>مقر الشركة</t>
  </si>
  <si>
    <t>شقق</t>
  </si>
  <si>
    <t>الشحن</t>
  </si>
  <si>
    <t>النقل</t>
  </si>
  <si>
    <t xml:space="preserve">الحافلات </t>
  </si>
  <si>
    <t>الأجور</t>
  </si>
  <si>
    <t>كانفا</t>
  </si>
  <si>
    <t>تزويد</t>
  </si>
  <si>
    <t>تحويل بنكي</t>
  </si>
  <si>
    <t>الفارق</t>
  </si>
  <si>
    <t>المجموع الكلي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</si>
</sst>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DH-380C]_-;\-* #,##0.00\ [$DH-380C]_-;_-* &quot;-&quot;??\ [$DH-380C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0" fillId="0" borderId="1" xfId="1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ar-MA" b="1" i="1" u="sng"/>
              <a:t>مقارنة الميزانية بالمصاريف الفعلية</a:t>
            </a:r>
            <a:endParaRPr lang="fr-MA" b="1" i="1" u="sn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M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Feuil1!$B$5:$C$15</c15:sqref>
                  </c15:fullRef>
                  <c15:levelRef>
                    <c15:sqref>Feuil1!$B$5:$B$15</c15:sqref>
                  </c15:levelRef>
                </c:ext>
              </c:extLst>
              <c:f>Feuil1!$B$5:$B$15</c:f>
              <c:strCache>
                <c:ptCount val="11"/>
                <c:pt idx="0">
                  <c:v>أجور الموظفين</c:v>
                </c:pt>
                <c:pt idx="1">
                  <c:v>الاشهار</c:v>
                </c:pt>
                <c:pt idx="2">
                  <c:v>كراء المقر</c:v>
                </c:pt>
                <c:pt idx="3">
                  <c:v>كراء الموظفين</c:v>
                </c:pt>
                <c:pt idx="4">
                  <c:v>شحن السلع</c:v>
                </c:pt>
                <c:pt idx="5">
                  <c:v>نقل الموظفين</c:v>
                </c:pt>
                <c:pt idx="6">
                  <c:v>كراء الحافلات </c:v>
                </c:pt>
                <c:pt idx="7">
                  <c:v>أجور الموظفين</c:v>
                </c:pt>
                <c:pt idx="8">
                  <c:v>اشتراكات البرامج</c:v>
                </c:pt>
                <c:pt idx="9">
                  <c:v>الاشهار </c:v>
                </c:pt>
                <c:pt idx="10">
                  <c:v>التسويق</c:v>
                </c:pt>
              </c:strCache>
            </c:strRef>
          </c:cat>
          <c:val>
            <c:numRef>
              <c:f>Feuil1!$D$5:$D$15</c:f>
              <c:numCache>
                <c:formatCode>_-* #\ ##0.00\ [$DH-380C]_-;\-* #\ ##0.00\ [$DH-380C]_-;_-* "-"??\ [$DH-380C]_-;_-@_-</c:formatCode>
                <c:ptCount val="11"/>
                <c:pt idx="0">
                  <c:v>250000</c:v>
                </c:pt>
                <c:pt idx="1">
                  <c:v>20000</c:v>
                </c:pt>
                <c:pt idx="2">
                  <c:v>45000</c:v>
                </c:pt>
                <c:pt idx="3">
                  <c:v>30000</c:v>
                </c:pt>
                <c:pt idx="4">
                  <c:v>20000</c:v>
                </c:pt>
                <c:pt idx="5">
                  <c:v>10000</c:v>
                </c:pt>
                <c:pt idx="6">
                  <c:v>60000</c:v>
                </c:pt>
                <c:pt idx="7">
                  <c:v>260000</c:v>
                </c:pt>
                <c:pt idx="8">
                  <c:v>15000</c:v>
                </c:pt>
                <c:pt idx="9">
                  <c:v>5000</c:v>
                </c:pt>
                <c:pt idx="10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17-4B5F-9D63-8F40C65D223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Feuil1!$B$5:$C$15</c15:sqref>
                  </c15:fullRef>
                  <c15:levelRef>
                    <c15:sqref>Feuil1!$B$5:$B$15</c15:sqref>
                  </c15:levelRef>
                </c:ext>
              </c:extLst>
              <c:f>Feuil1!$B$5:$B$15</c:f>
              <c:strCache>
                <c:ptCount val="11"/>
                <c:pt idx="0">
                  <c:v>أجور الموظفين</c:v>
                </c:pt>
                <c:pt idx="1">
                  <c:v>الاشهار</c:v>
                </c:pt>
                <c:pt idx="2">
                  <c:v>كراء المقر</c:v>
                </c:pt>
                <c:pt idx="3">
                  <c:v>كراء الموظفين</c:v>
                </c:pt>
                <c:pt idx="4">
                  <c:v>شحن السلع</c:v>
                </c:pt>
                <c:pt idx="5">
                  <c:v>نقل الموظفين</c:v>
                </c:pt>
                <c:pt idx="6">
                  <c:v>كراء الحافلات </c:v>
                </c:pt>
                <c:pt idx="7">
                  <c:v>أجور الموظفين</c:v>
                </c:pt>
                <c:pt idx="8">
                  <c:v>اشتراكات البرامج</c:v>
                </c:pt>
                <c:pt idx="9">
                  <c:v>الاشهار </c:v>
                </c:pt>
                <c:pt idx="10">
                  <c:v>التسويق</c:v>
                </c:pt>
              </c:strCache>
            </c:strRef>
          </c:cat>
          <c:val>
            <c:numRef>
              <c:f>Feuil1!$E$5:$E$15</c:f>
              <c:numCache>
                <c:formatCode>_-* #\ ##0.00\ [$DH-380C]_-;\-* #\ ##0.00\ [$DH-380C]_-;_-* "-"??\ [$DH-380C]_-;_-@_-</c:formatCode>
                <c:ptCount val="11"/>
                <c:pt idx="0">
                  <c:v>250000</c:v>
                </c:pt>
                <c:pt idx="1">
                  <c:v>15000</c:v>
                </c:pt>
                <c:pt idx="2">
                  <c:v>45000</c:v>
                </c:pt>
                <c:pt idx="3">
                  <c:v>30000</c:v>
                </c:pt>
                <c:pt idx="4">
                  <c:v>20000</c:v>
                </c:pt>
                <c:pt idx="5">
                  <c:v>10000</c:v>
                </c:pt>
                <c:pt idx="6">
                  <c:v>60000</c:v>
                </c:pt>
                <c:pt idx="7">
                  <c:v>260000</c:v>
                </c:pt>
                <c:pt idx="8">
                  <c:v>15000</c:v>
                </c:pt>
                <c:pt idx="9">
                  <c:v>5000</c:v>
                </c:pt>
                <c:pt idx="10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17-4B5F-9D63-8F40C65D2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387304"/>
        <c:axId val="621384784"/>
      </c:barChart>
      <c:catAx>
        <c:axId val="621387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1384784"/>
        <c:crosses val="autoZero"/>
        <c:auto val="1"/>
        <c:lblAlgn val="ctr"/>
        <c:lblOffset val="100"/>
        <c:noMultiLvlLbl val="0"/>
      </c:catAx>
      <c:valAx>
        <c:axId val="62138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DH-380C]_-;\-* #\ ##0.00\ [$DH-380C]_-;_-* &quot;-&quot;??\ [$DH-380C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1387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279401</xdr:colOff>
      <xdr:row>16</xdr:row>
      <xdr:rowOff>107950</xdr:rowOff>
    </xdr:from>
    <xdr:to>
      <xdr:col>5</xdr:col>
      <xdr:colOff>208767</xdr:colOff>
      <xdr:row>30</xdr:row>
      <xdr:rowOff>69850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88F47D3-DD87-E07D-A4E2-E7E9AC7380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2A119-4264-4BF8-B771-ED73A9345991}">
  <dimension ref="A2:G18"/>
  <sheetViews>
    <sheetView tabSelected="1" zoomScale="73" workbookViewId="0">
      <selection activeCell="G26" sqref="G26"/>
    </sheetView>
  </sheetViews>
  <sheetFormatPr baseColWidth="10" defaultRowHeight="14.5" x14ac:dyDescent="0.35"/>
  <cols>
    <col min="1" max="1" width="22.1796875" customWidth="1"/>
    <col min="2" max="2" width="21.90625" customWidth="1"/>
    <col min="3" max="3" width="22.08984375" customWidth="1"/>
    <col min="4" max="4" width="21.81640625" customWidth="1"/>
    <col min="5" max="5" width="21.6328125" customWidth="1"/>
    <col min="6" max="6" width="22" customWidth="1"/>
    <col min="7" max="7" width="21.7265625" customWidth="1"/>
  </cols>
  <sheetData>
    <row r="2" spans="1:7" ht="21" x14ac:dyDescent="0.5">
      <c r="A2" s="9" t="s">
        <v>0</v>
      </c>
      <c r="B2" s="10"/>
      <c r="C2" s="10"/>
      <c r="D2" s="10"/>
      <c r="E2" s="10"/>
      <c r="F2" s="10"/>
    </row>
    <row r="4" spans="1:7" x14ac:dyDescent="0.35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3" t="s">
        <v>6</v>
      </c>
      <c r="G4" s="3" t="s">
        <v>28</v>
      </c>
    </row>
    <row r="5" spans="1:7" x14ac:dyDescent="0.35">
      <c r="A5" s="5">
        <v>46167</v>
      </c>
      <c r="B5" s="6" t="s">
        <v>7</v>
      </c>
      <c r="C5" s="6" t="s">
        <v>17</v>
      </c>
      <c r="D5" s="7">
        <v>250000</v>
      </c>
      <c r="E5" s="8">
        <v>250000</v>
      </c>
      <c r="F5" s="6" t="s">
        <v>27</v>
      </c>
      <c r="G5" s="7">
        <f>D5-E5</f>
        <v>0</v>
      </c>
    </row>
    <row r="6" spans="1:7" x14ac:dyDescent="0.35">
      <c r="A6" s="5">
        <v>46167</v>
      </c>
      <c r="B6" s="6" t="s">
        <v>8</v>
      </c>
      <c r="C6" s="6" t="s">
        <v>18</v>
      </c>
      <c r="D6" s="7">
        <v>20000</v>
      </c>
      <c r="E6" s="8">
        <v>15000</v>
      </c>
      <c r="F6" s="6" t="s">
        <v>27</v>
      </c>
      <c r="G6" s="7">
        <f t="shared" ref="G6:G15" si="0">D6-E6</f>
        <v>5000</v>
      </c>
    </row>
    <row r="7" spans="1:7" x14ac:dyDescent="0.35">
      <c r="A7" s="5">
        <v>46167</v>
      </c>
      <c r="B7" s="6" t="s">
        <v>9</v>
      </c>
      <c r="C7" s="6" t="s">
        <v>19</v>
      </c>
      <c r="D7" s="7">
        <v>45000</v>
      </c>
      <c r="E7" s="8">
        <v>45000</v>
      </c>
      <c r="F7" s="6" t="s">
        <v>27</v>
      </c>
      <c r="G7" s="7">
        <f t="shared" si="0"/>
        <v>0</v>
      </c>
    </row>
    <row r="8" spans="1:7" x14ac:dyDescent="0.35">
      <c r="A8" s="5">
        <v>46167</v>
      </c>
      <c r="B8" s="6" t="s">
        <v>10</v>
      </c>
      <c r="C8" s="6" t="s">
        <v>20</v>
      </c>
      <c r="D8" s="7">
        <v>30000</v>
      </c>
      <c r="E8" s="8">
        <v>30000</v>
      </c>
      <c r="F8" s="6" t="s">
        <v>27</v>
      </c>
      <c r="G8" s="7">
        <f t="shared" si="0"/>
        <v>0</v>
      </c>
    </row>
    <row r="9" spans="1:7" x14ac:dyDescent="0.35">
      <c r="A9" s="5">
        <v>46198</v>
      </c>
      <c r="B9" s="6" t="s">
        <v>11</v>
      </c>
      <c r="C9" s="6" t="s">
        <v>21</v>
      </c>
      <c r="D9" s="7">
        <v>20000</v>
      </c>
      <c r="E9" s="8">
        <v>20000</v>
      </c>
      <c r="F9" s="6" t="s">
        <v>27</v>
      </c>
      <c r="G9" s="7">
        <f t="shared" si="0"/>
        <v>0</v>
      </c>
    </row>
    <row r="10" spans="1:7" x14ac:dyDescent="0.35">
      <c r="A10" s="5">
        <v>46198</v>
      </c>
      <c r="B10" s="6" t="s">
        <v>12</v>
      </c>
      <c r="C10" s="6" t="s">
        <v>22</v>
      </c>
      <c r="D10" s="7">
        <v>10000</v>
      </c>
      <c r="E10" s="8">
        <v>10000</v>
      </c>
      <c r="F10" s="6" t="s">
        <v>27</v>
      </c>
      <c r="G10" s="7">
        <f t="shared" si="0"/>
        <v>0</v>
      </c>
    </row>
    <row r="11" spans="1:7" x14ac:dyDescent="0.35">
      <c r="A11" s="5">
        <v>46198</v>
      </c>
      <c r="B11" s="6" t="s">
        <v>13</v>
      </c>
      <c r="C11" s="6" t="s">
        <v>23</v>
      </c>
      <c r="D11" s="7">
        <v>60000</v>
      </c>
      <c r="E11" s="8">
        <v>60000</v>
      </c>
      <c r="F11" s="6" t="s">
        <v>27</v>
      </c>
      <c r="G11" s="7">
        <f t="shared" si="0"/>
        <v>0</v>
      </c>
    </row>
    <row r="12" spans="1:7" x14ac:dyDescent="0.35">
      <c r="A12" s="5">
        <v>46198</v>
      </c>
      <c r="B12" s="6" t="s">
        <v>7</v>
      </c>
      <c r="C12" s="6" t="s">
        <v>24</v>
      </c>
      <c r="D12" s="7">
        <v>260000</v>
      </c>
      <c r="E12" s="8">
        <v>260000</v>
      </c>
      <c r="F12" s="6" t="s">
        <v>27</v>
      </c>
      <c r="G12" s="7">
        <f t="shared" si="0"/>
        <v>0</v>
      </c>
    </row>
    <row r="13" spans="1:7" x14ac:dyDescent="0.35">
      <c r="A13" s="5">
        <v>46218</v>
      </c>
      <c r="B13" s="6" t="s">
        <v>14</v>
      </c>
      <c r="C13" s="6" t="s">
        <v>25</v>
      </c>
      <c r="D13" s="7">
        <v>15000</v>
      </c>
      <c r="E13" s="8">
        <v>15000</v>
      </c>
      <c r="F13" s="6" t="s">
        <v>27</v>
      </c>
      <c r="G13" s="7">
        <f t="shared" si="0"/>
        <v>0</v>
      </c>
    </row>
    <row r="14" spans="1:7" x14ac:dyDescent="0.35">
      <c r="A14" s="5">
        <v>46218</v>
      </c>
      <c r="B14" s="6" t="s">
        <v>15</v>
      </c>
      <c r="C14" s="6" t="s">
        <v>18</v>
      </c>
      <c r="D14" s="7">
        <v>5000</v>
      </c>
      <c r="E14" s="8">
        <v>5000</v>
      </c>
      <c r="F14" s="6" t="s">
        <v>27</v>
      </c>
      <c r="G14" s="7">
        <f t="shared" si="0"/>
        <v>0</v>
      </c>
    </row>
    <row r="15" spans="1:7" x14ac:dyDescent="0.35">
      <c r="A15" s="5">
        <v>46218</v>
      </c>
      <c r="B15" s="6" t="s">
        <v>16</v>
      </c>
      <c r="C15" s="6" t="s">
        <v>26</v>
      </c>
      <c r="D15" s="7">
        <v>150000</v>
      </c>
      <c r="E15" s="8">
        <v>150000</v>
      </c>
      <c r="F15" s="6" t="s">
        <v>27</v>
      </c>
      <c r="G15" s="7">
        <f t="shared" si="0"/>
        <v>0</v>
      </c>
    </row>
    <row r="16" spans="1:7" ht="15.5" x14ac:dyDescent="0.35">
      <c r="A16" s="11" t="s">
        <v>29</v>
      </c>
      <c r="B16" s="12"/>
      <c r="C16" s="12"/>
      <c r="D16" s="2">
        <f>SUM(D5:D15)</f>
        <v>865000</v>
      </c>
      <c r="E16" s="2">
        <f>SUM(E5:E15)</f>
        <v>860000</v>
      </c>
      <c r="G16" s="2">
        <f>SUM(G5:G15)</f>
        <v>5000</v>
      </c>
    </row>
    <row r="17" spans="1:2" x14ac:dyDescent="0.35">
      <c r="A17" s="1"/>
      <c r="B17" s="1"/>
    </row>
    <row r="18" spans="1:2" x14ac:dyDescent="0.35">
      <c r="A18" s="1"/>
    </row>
  </sheetData>
  <mergeCells count="2">
    <mergeCell ref="A2:F2"/>
    <mergeCell ref="A16:C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BRAHIM BENDRAOU</dc:creator>
  <cp:lastModifiedBy>BRAHIM BENDRAOU</cp:lastModifiedBy>
  <dcterms:created xsi:type="dcterms:W3CDTF">2026-07-20T21:06:07Z</dcterms:created>
  <dcterms:modified xsi:type="dcterms:W3CDTF">2026-08-14T19:27:35Z</dcterms:modified>
</cp:coreProperties>
</file>